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Calculations" sheetId="1" r:id="rId1"/>
    <sheet name="Lesson Plan" sheetId="2" r:id="rId2"/>
    <sheet name="Symbols" sheetId="3" r:id="rId3"/>
    <sheet name="Worksheet" sheetId="4" r:id="rId4"/>
  </sheets>
  <definedNames/>
  <calcPr fullCalcOnLoad="1"/>
</workbook>
</file>

<file path=xl/sharedStrings.xml><?xml version="1.0" encoding="utf-8"?>
<sst xmlns="http://schemas.openxmlformats.org/spreadsheetml/2006/main" count="105" uniqueCount="66">
  <si>
    <t>Height</t>
  </si>
  <si>
    <t>Weight</t>
  </si>
  <si>
    <t>Max heart rate</t>
  </si>
  <si>
    <t>Recovery rate</t>
  </si>
  <si>
    <t>Flexibility</t>
  </si>
  <si>
    <t>Chin ups</t>
  </si>
  <si>
    <t>Name</t>
  </si>
  <si>
    <t>cm</t>
  </si>
  <si>
    <t>kg</t>
  </si>
  <si>
    <t>Measure height and weight</t>
  </si>
  <si>
    <t>Go outside and stretch</t>
  </si>
  <si>
    <t>Introduction (sitting)</t>
  </si>
  <si>
    <t>Measure resting heart rate</t>
  </si>
  <si>
    <t>Sprint &amp; record time</t>
  </si>
  <si>
    <t>5 minute run</t>
  </si>
  <si>
    <t>Warm down</t>
  </si>
  <si>
    <t>Data entry ?</t>
  </si>
  <si>
    <t>Me</t>
  </si>
  <si>
    <t>Pete</t>
  </si>
  <si>
    <t>Measure</t>
  </si>
  <si>
    <t>Talking</t>
  </si>
  <si>
    <t>Demonstrate</t>
  </si>
  <si>
    <t>Assist</t>
  </si>
  <si>
    <t>Start</t>
  </si>
  <si>
    <t>Chin ups (voluntary)</t>
  </si>
  <si>
    <t>Front</t>
  </si>
  <si>
    <t>Back</t>
  </si>
  <si>
    <t>Time</t>
  </si>
  <si>
    <t>Participate</t>
  </si>
  <si>
    <t>1234567890-=\`</t>
  </si>
  <si>
    <t>ASDFGHJKL:"</t>
  </si>
  <si>
    <t>QWERTYUIOP{}</t>
  </si>
  <si>
    <t>ZXCVBNM&lt;&gt;?</t>
  </si>
  <si>
    <t>~!@#$%^&amp;*()_+|</t>
  </si>
  <si>
    <t>qwertyuiop[]</t>
  </si>
  <si>
    <t>asdfghjkl;'</t>
  </si>
  <si>
    <t>zxcvbnm,./</t>
  </si>
  <si>
    <t>Þ</t>
  </si>
  <si>
    <t>Personal Fitness #1</t>
  </si>
  <si>
    <t>Heart rate</t>
  </si>
  <si>
    <t>Time for 50m run</t>
  </si>
  <si>
    <t>Resting</t>
  </si>
  <si>
    <t>Exercising</t>
  </si>
  <si>
    <t>Recovering</t>
  </si>
  <si>
    <t>seconds</t>
  </si>
  <si>
    <t xml:space="preserve">My height is </t>
  </si>
  <si>
    <t>My weight is</t>
  </si>
  <si>
    <t>My date of birth is</t>
  </si>
  <si>
    <t xml:space="preserve">so I am </t>
  </si>
  <si>
    <t>When I'm resting my heart rate is</t>
  </si>
  <si>
    <t>My recovery rate was</t>
  </si>
  <si>
    <t>which is</t>
  </si>
  <si>
    <t>I can do</t>
  </si>
  <si>
    <t>It took me</t>
  </si>
  <si>
    <t>In the flexibility test I got</t>
  </si>
  <si>
    <t>When I finished running my heart rate was</t>
  </si>
  <si>
    <t>3 minutes later my heart rate was</t>
  </si>
  <si>
    <t>seconds to run 50 metres.</t>
  </si>
  <si>
    <t>My speed was</t>
  </si>
  <si>
    <t>km/h.</t>
  </si>
  <si>
    <t>cm, which is</t>
  </si>
  <si>
    <t>for my age.</t>
  </si>
  <si>
    <t>.</t>
  </si>
  <si>
    <t>kg.</t>
  </si>
  <si>
    <t>cm.</t>
  </si>
  <si>
    <t>Name: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</si>
</sst>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\ yyyy"/>
    <numFmt numFmtId="165" formatCode="dd\ mmmm"/>
    <numFmt numFmtId="166" formatCode="d\ mmmm"/>
    <numFmt numFmtId="167" formatCode="d\ mmmm\ yyyy"/>
    <numFmt numFmtId="168" formatCode="d\ mmm\ yyyy"/>
    <numFmt numFmtId="169" formatCode="0_ ;[Red]\-0\ "/>
  </numFmts>
  <fonts count="9">
    <font>
      <sz val="10"/>
      <name val="Arial"/>
      <family val="0"/>
    </font>
    <font>
      <sz val="72"/>
      <name val="Funway 1"/>
      <family val="2"/>
    </font>
    <font>
      <sz val="72"/>
      <name val="Halloween Borders"/>
      <family val="0"/>
    </font>
    <font>
      <sz val="72"/>
      <name val="Webdings"/>
      <family val="1"/>
    </font>
    <font>
      <sz val="26"/>
      <name val="Indigo Joker"/>
      <family val="0"/>
    </font>
    <font>
      <sz val="18"/>
      <name val="Flyman"/>
      <family val="2"/>
    </font>
    <font>
      <sz val="14"/>
      <name val="Comic Sans MS"/>
      <family val="4"/>
    </font>
    <font>
      <sz val="12"/>
      <name val="Comic Sans MS"/>
      <family val="4"/>
    </font>
    <font>
      <sz val="18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slantDashDot"/>
      <top>
        <color indexed="63"/>
      </top>
      <bottom style="dashed"/>
    </border>
    <border>
      <left style="slantDashDot"/>
      <right>
        <color indexed="63"/>
      </right>
      <top>
        <color indexed="63"/>
      </top>
      <bottom style="dashed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>
        <color indexed="63"/>
      </right>
      <top style="slantDashDot"/>
      <bottom style="dashed"/>
    </border>
    <border>
      <left>
        <color indexed="63"/>
      </left>
      <right>
        <color indexed="63"/>
      </right>
      <top style="slantDashDot"/>
      <bottom style="dashed"/>
    </border>
    <border>
      <left>
        <color indexed="63"/>
      </left>
      <right style="slantDashDot"/>
      <top style="slantDashDot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167" fontId="8" fillId="0" borderId="0" xfId="0" applyNumberFormat="1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167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16" fontId="8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9" fontId="8" fillId="3" borderId="0" xfId="0" applyNumberFormat="1" applyFont="1" applyFill="1" applyAlignment="1">
      <alignment horizontal="left"/>
    </xf>
    <xf numFmtId="169" fontId="0" fillId="3" borderId="0" xfId="0" applyNumberFormat="1" applyFill="1" applyAlignment="1">
      <alignment/>
    </xf>
    <xf numFmtId="0" fontId="8" fillId="4" borderId="0" xfId="0" applyFont="1" applyFill="1" applyAlignment="1" applyProtection="1">
      <alignment horizontal="center"/>
      <protection locked="0"/>
    </xf>
    <xf numFmtId="9" fontId="8" fillId="3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tabSelected="1" workbookViewId="0" topLeftCell="A1">
      <selection activeCell="V11" sqref="V11:AA11"/>
    </sheetView>
  </sheetViews>
  <sheetFormatPr defaultColWidth="9.140625" defaultRowHeight="12.75"/>
  <cols>
    <col min="1" max="51" width="1.7109375" style="0" customWidth="1"/>
  </cols>
  <sheetData>
    <row r="1" spans="1:5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ht="27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2"/>
      <c r="P2" s="32"/>
      <c r="Q2" s="32"/>
      <c r="R2" s="32"/>
      <c r="S2" s="32"/>
      <c r="T2" s="32"/>
      <c r="U2" s="34" t="s">
        <v>65</v>
      </c>
      <c r="V2" s="32"/>
      <c r="W2" s="32"/>
      <c r="X2" s="32"/>
      <c r="Y2" s="32"/>
      <c r="Z2" s="32"/>
      <c r="AA2" s="32"/>
      <c r="AB2" s="32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32"/>
    </row>
    <row r="3" spans="1:51" ht="27">
      <c r="A3" s="34" t="s">
        <v>45</v>
      </c>
      <c r="B3" s="34"/>
      <c r="C3" s="32"/>
      <c r="D3" s="32"/>
      <c r="E3" s="32"/>
      <c r="F3" s="32"/>
      <c r="G3" s="32"/>
      <c r="H3" s="32"/>
      <c r="I3" s="32"/>
      <c r="J3" s="32"/>
      <c r="K3" s="32"/>
      <c r="L3" s="33"/>
      <c r="M3" s="33"/>
      <c r="N3" s="29">
        <v>0</v>
      </c>
      <c r="O3" s="28"/>
      <c r="P3" s="28"/>
      <c r="Q3" s="28"/>
      <c r="R3" s="28"/>
      <c r="S3" s="34" t="s">
        <v>64</v>
      </c>
      <c r="T3" s="34"/>
      <c r="U3" s="34"/>
      <c r="V3" s="34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51" ht="27">
      <c r="A4" s="34" t="s">
        <v>46</v>
      </c>
      <c r="B4" s="34"/>
      <c r="C4" s="32"/>
      <c r="D4" s="32"/>
      <c r="E4" s="34"/>
      <c r="F4" s="34"/>
      <c r="G4" s="34"/>
      <c r="H4" s="34"/>
      <c r="I4" s="34"/>
      <c r="J4" s="34"/>
      <c r="K4" s="34"/>
      <c r="L4" s="33"/>
      <c r="M4" s="33"/>
      <c r="N4" s="29">
        <v>0</v>
      </c>
      <c r="O4" s="28"/>
      <c r="P4" s="28"/>
      <c r="Q4" s="28"/>
      <c r="R4" s="34" t="s">
        <v>63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ht="27">
      <c r="A5" s="34" t="s">
        <v>47</v>
      </c>
      <c r="B5" s="34"/>
      <c r="C5" s="34"/>
      <c r="D5" s="32"/>
      <c r="E5" s="35"/>
      <c r="F5" s="34"/>
      <c r="G5" s="34"/>
      <c r="H5" s="34"/>
      <c r="I5" s="34"/>
      <c r="J5" s="34"/>
      <c r="K5" s="34"/>
      <c r="L5" s="33"/>
      <c r="M5" s="33"/>
      <c r="N5" s="33"/>
      <c r="O5" s="32"/>
      <c r="P5" s="32"/>
      <c r="Q5" s="32"/>
      <c r="R5" s="32"/>
      <c r="S5" s="26">
        <v>32874</v>
      </c>
      <c r="T5" s="26"/>
      <c r="U5" s="26"/>
      <c r="V5" s="26"/>
      <c r="W5" s="26"/>
      <c r="X5" s="26"/>
      <c r="Y5" s="26"/>
      <c r="Z5" s="26"/>
      <c r="AA5" s="2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8"/>
      <c r="AM5" s="33" t="s">
        <v>62</v>
      </c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ht="27">
      <c r="A6" s="34" t="s">
        <v>48</v>
      </c>
      <c r="B6" s="32"/>
      <c r="C6" s="32"/>
      <c r="D6" s="32"/>
      <c r="E6" s="32"/>
      <c r="F6" s="32"/>
      <c r="G6" s="32"/>
      <c r="H6" s="34"/>
      <c r="I6" s="44">
        <f ca="1">ROUNDDOWN((TODAY()-S5)/365.25,0)</f>
        <v>9</v>
      </c>
      <c r="J6" s="45"/>
      <c r="K6" s="45"/>
      <c r="L6" s="45"/>
      <c r="M6" s="34" t="str">
        <f>IF(I6=1,"year,","years,")</f>
        <v>years,</v>
      </c>
      <c r="N6" s="36"/>
      <c r="O6" s="36"/>
      <c r="P6" s="32"/>
      <c r="Q6" s="32"/>
      <c r="R6" s="32"/>
      <c r="S6" s="32"/>
      <c r="T6" s="44">
        <f ca="1">ROUNDDOWN((TODAY()-S5-365.25*I6)/365.25*12,0)</f>
        <v>1</v>
      </c>
      <c r="U6" s="45"/>
      <c r="V6" s="45"/>
      <c r="W6" s="34" t="str">
        <f>IF(T6=1,"month and","months and")</f>
        <v>month and</v>
      </c>
      <c r="X6" s="36"/>
      <c r="Y6" s="36"/>
      <c r="Z6" s="36"/>
      <c r="AA6" s="36"/>
      <c r="AB6" s="36"/>
      <c r="AC6" s="32"/>
      <c r="AD6" s="32"/>
      <c r="AE6" s="32"/>
      <c r="AF6" s="32"/>
      <c r="AG6" s="32"/>
      <c r="AH6" s="44">
        <f ca="1">TODAY()-S5-I6*365.25-365.25/12*T6</f>
        <v>27.3125</v>
      </c>
      <c r="AI6" s="45"/>
      <c r="AJ6" s="45"/>
      <c r="AK6" s="45"/>
      <c r="AL6" s="34" t="str">
        <f>IF(AH6=1,"day old.","days old.")</f>
        <v>days old.</v>
      </c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51" ht="27">
      <c r="A7" s="32"/>
      <c r="B7" s="32"/>
      <c r="C7" s="34"/>
      <c r="D7" s="32"/>
      <c r="E7" s="34"/>
      <c r="F7" s="34"/>
      <c r="G7" s="34"/>
      <c r="H7" s="32"/>
      <c r="I7" s="34"/>
      <c r="J7" s="34"/>
      <c r="K7" s="34"/>
      <c r="L7" s="33"/>
      <c r="M7" s="33"/>
      <c r="N7" s="3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 ht="27">
      <c r="A8" s="34" t="s">
        <v>49</v>
      </c>
      <c r="B8" s="37"/>
      <c r="C8" s="34"/>
      <c r="D8" s="34"/>
      <c r="E8" s="34"/>
      <c r="F8" s="34"/>
      <c r="G8" s="34"/>
      <c r="H8" s="32"/>
      <c r="I8" s="34"/>
      <c r="J8" s="34"/>
      <c r="K8" s="34"/>
      <c r="L8" s="33"/>
      <c r="M8" s="33"/>
      <c r="N8" s="3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29">
        <v>60</v>
      </c>
      <c r="AI8" s="28"/>
      <c r="AJ8" s="28"/>
      <c r="AK8" s="28"/>
      <c r="AL8" s="28"/>
      <c r="AM8" s="33" t="s">
        <v>62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1" ht="27">
      <c r="A9" s="34" t="s">
        <v>55</v>
      </c>
      <c r="B9" s="37"/>
      <c r="C9" s="34"/>
      <c r="D9" s="34"/>
      <c r="E9" s="34"/>
      <c r="F9" s="34"/>
      <c r="G9" s="34"/>
      <c r="H9" s="32"/>
      <c r="I9" s="34"/>
      <c r="J9" s="34"/>
      <c r="K9" s="34"/>
      <c r="L9" s="33"/>
      <c r="M9" s="33"/>
      <c r="N9" s="33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29">
        <v>120</v>
      </c>
      <c r="AQ9" s="28"/>
      <c r="AR9" s="28"/>
      <c r="AS9" s="28"/>
      <c r="AT9" s="28"/>
      <c r="AU9" s="33" t="s">
        <v>62</v>
      </c>
      <c r="AV9" s="32"/>
      <c r="AW9" s="32"/>
      <c r="AX9" s="32"/>
      <c r="AY9" s="32"/>
    </row>
    <row r="10" spans="1:51" ht="27">
      <c r="A10" s="34" t="s">
        <v>56</v>
      </c>
      <c r="B10" s="37"/>
      <c r="C10" s="34"/>
      <c r="D10" s="34"/>
      <c r="E10" s="34"/>
      <c r="F10" s="34"/>
      <c r="G10" s="34"/>
      <c r="H10" s="32"/>
      <c r="I10" s="34"/>
      <c r="J10" s="34"/>
      <c r="K10" s="34"/>
      <c r="L10" s="33"/>
      <c r="M10" s="33"/>
      <c r="N10" s="33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29">
        <v>60</v>
      </c>
      <c r="AH10" s="28"/>
      <c r="AI10" s="28"/>
      <c r="AJ10" s="28"/>
      <c r="AK10" s="28"/>
      <c r="AL10" s="33" t="s">
        <v>62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ht="27">
      <c r="A11" s="34" t="s">
        <v>50</v>
      </c>
      <c r="B11" s="37"/>
      <c r="C11" s="34"/>
      <c r="D11" s="34"/>
      <c r="E11" s="32"/>
      <c r="F11" s="32"/>
      <c r="G11" s="32"/>
      <c r="H11" s="32"/>
      <c r="I11" s="34"/>
      <c r="J11" s="34"/>
      <c r="K11" s="34"/>
      <c r="L11" s="33"/>
      <c r="M11" s="33"/>
      <c r="N11" s="33"/>
      <c r="O11" s="32"/>
      <c r="P11" s="32"/>
      <c r="Q11" s="32"/>
      <c r="R11" s="32"/>
      <c r="S11" s="32"/>
      <c r="T11" s="32"/>
      <c r="U11" s="32"/>
      <c r="V11" s="47">
        <f>(AP9-AG10)/(AP9-AH8)</f>
        <v>1</v>
      </c>
      <c r="W11" s="39"/>
      <c r="X11" s="39"/>
      <c r="Y11" s="39"/>
      <c r="Z11" s="39"/>
      <c r="AA11" s="39"/>
      <c r="AB11" s="34" t="s">
        <v>51</v>
      </c>
      <c r="AC11" s="32"/>
      <c r="AD11" s="32"/>
      <c r="AE11" s="32"/>
      <c r="AF11" s="32"/>
      <c r="AG11" s="32"/>
      <c r="AH11" s="32"/>
      <c r="AI11" s="32"/>
      <c r="AJ11" s="40" t="str">
        <f>IF(V11&lt;0,"WRONG.",IF(AND(V11&gt;=0,V11&lt;0.5),"poor.",IF(AND(V11&gt;=0.5,V11&lt;0.9),"good.",IF(AND(V11&gt;=0.9,V11&lt;1.2),"excellent.",IF(V11&gt;=1.2,"WRONG.","stopped.")))))</f>
        <v>excellent.</v>
      </c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32"/>
      <c r="AV11" s="32"/>
      <c r="AW11" s="32"/>
      <c r="AX11" s="32"/>
      <c r="AY11" s="32"/>
    </row>
    <row r="12" spans="1:51" ht="27">
      <c r="A12" s="32"/>
      <c r="B12" s="32"/>
      <c r="C12" s="34"/>
      <c r="D12" s="32"/>
      <c r="E12" s="34"/>
      <c r="F12" s="34"/>
      <c r="G12" s="32"/>
      <c r="H12" s="32"/>
      <c r="I12" s="34"/>
      <c r="J12" s="34"/>
      <c r="K12" s="34"/>
      <c r="L12" s="33"/>
      <c r="M12" s="33"/>
      <c r="N12" s="33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ht="27">
      <c r="A13" s="34" t="s">
        <v>52</v>
      </c>
      <c r="B13" s="32"/>
      <c r="C13" s="32"/>
      <c r="D13" s="32"/>
      <c r="E13" s="32"/>
      <c r="F13" s="32"/>
      <c r="G13" s="32"/>
      <c r="H13" s="32"/>
      <c r="I13" s="30">
        <v>0</v>
      </c>
      <c r="J13" s="31"/>
      <c r="K13" s="34" t="str">
        <f>IF(I13=1,"chin up,","chin ups,")</f>
        <v>chin ups,</v>
      </c>
      <c r="L13" s="33"/>
      <c r="M13" s="33"/>
      <c r="N13" s="33"/>
      <c r="O13" s="32"/>
      <c r="P13" s="32"/>
      <c r="Q13" s="32"/>
      <c r="R13" s="32"/>
      <c r="S13" s="32"/>
      <c r="T13" s="34" t="s">
        <v>51</v>
      </c>
      <c r="U13" s="32"/>
      <c r="V13" s="32"/>
      <c r="W13" s="32"/>
      <c r="X13" s="32"/>
      <c r="Y13" s="32"/>
      <c r="Z13" s="32"/>
      <c r="AA13" s="32"/>
      <c r="AB13" s="42" t="str">
        <f>IF(I6&lt;12,IF(I13=0,"normal",IF(AND(I13&gt;0,I13&lt;=3),"very good",IF(AND(I13&gt;3,I13&lt;=7),"amazing",IF(I13&gt;7,"impossible","ERROR")))),"?")</f>
        <v>normal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34" t="s">
        <v>61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51" ht="27">
      <c r="A14" s="38"/>
      <c r="B14" s="34"/>
      <c r="C14" s="34"/>
      <c r="D14" s="32"/>
      <c r="E14" s="32"/>
      <c r="F14" s="34"/>
      <c r="G14" s="34"/>
      <c r="H14" s="32"/>
      <c r="I14" s="32"/>
      <c r="J14" s="32"/>
      <c r="K14" s="34"/>
      <c r="L14" s="33"/>
      <c r="M14" s="33"/>
      <c r="N14" s="3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</row>
    <row r="15" spans="1:51" ht="27">
      <c r="A15" s="34" t="s">
        <v>53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29">
        <v>10</v>
      </c>
      <c r="M15" s="29"/>
      <c r="N15" s="29"/>
      <c r="O15" s="34" t="s">
        <v>57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</row>
    <row r="16" spans="1:51" ht="27">
      <c r="A16" s="34" t="s">
        <v>58</v>
      </c>
      <c r="B16" s="38"/>
      <c r="C16" s="34"/>
      <c r="D16" s="34"/>
      <c r="E16" s="34"/>
      <c r="F16" s="34"/>
      <c r="G16" s="34"/>
      <c r="H16" s="34"/>
      <c r="I16" s="34"/>
      <c r="J16" s="34"/>
      <c r="K16" s="34"/>
      <c r="L16" s="33"/>
      <c r="M16" s="33"/>
      <c r="N16" s="33"/>
      <c r="O16" s="42">
        <f>180/L15</f>
        <v>18</v>
      </c>
      <c r="P16" s="43"/>
      <c r="Q16" s="43"/>
      <c r="R16" s="43"/>
      <c r="S16" s="34" t="s">
        <v>59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</row>
    <row r="17" spans="1:51" ht="27">
      <c r="A17" s="34" t="s">
        <v>54</v>
      </c>
      <c r="B17" s="32"/>
      <c r="C17" s="32"/>
      <c r="D17" s="32"/>
      <c r="E17" s="32"/>
      <c r="F17" s="32"/>
      <c r="G17" s="32"/>
      <c r="H17" s="32"/>
      <c r="I17" s="32"/>
      <c r="J17" s="34"/>
      <c r="K17" s="34"/>
      <c r="L17" s="33"/>
      <c r="M17" s="33"/>
      <c r="N17" s="3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29">
        <v>0</v>
      </c>
      <c r="AB17" s="28"/>
      <c r="AC17" s="28"/>
      <c r="AD17" s="28"/>
      <c r="AE17" s="34" t="s">
        <v>60</v>
      </c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40" t="str">
        <f>IF(AA17&lt;-10,"poor.",IF(AND(AA17&gt;=-10,AA17&lt;=0),"OK.",IF(AND(AA17&gt;0,AA17&lt;=10),"good.","excellent.")))</f>
        <v>OK.</v>
      </c>
      <c r="AR17" s="41"/>
      <c r="AS17" s="41"/>
      <c r="AT17" s="41"/>
      <c r="AU17" s="41"/>
      <c r="AV17" s="41"/>
      <c r="AW17" s="41"/>
      <c r="AX17" s="41"/>
      <c r="AY17" s="41"/>
    </row>
    <row r="18" spans="1:51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pans="1:5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</row>
    <row r="20" spans="1:5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</row>
    <row r="22" spans="1:5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</row>
    <row r="23" spans="1:5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pans="1:5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pans="1:5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</row>
    <row r="27" spans="1:51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</row>
    <row r="28" spans="1:5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</row>
    <row r="29" spans="1:5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</row>
    <row r="30" spans="1:5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</row>
    <row r="31" spans="1:5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</row>
    <row r="32" spans="1:5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pans="1:5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pans="1:5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1:5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</sheetData>
  <sheetProtection sheet="1" objects="1" scenarios="1"/>
  <mergeCells count="16">
    <mergeCell ref="L15:N15"/>
    <mergeCell ref="O16:R16"/>
    <mergeCell ref="AA17:AD17"/>
    <mergeCell ref="AC2:AX2"/>
    <mergeCell ref="I13:J13"/>
    <mergeCell ref="AB13:AK13"/>
    <mergeCell ref="AP9:AT9"/>
    <mergeCell ref="AG10:AK10"/>
    <mergeCell ref="V11:AA11"/>
    <mergeCell ref="AH6:AK6"/>
    <mergeCell ref="AH8:AL8"/>
    <mergeCell ref="N4:Q4"/>
    <mergeCell ref="S5:AL5"/>
    <mergeCell ref="N3:R3"/>
    <mergeCell ref="I6:L6"/>
    <mergeCell ref="T6:V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8" sqref="A8"/>
    </sheetView>
  </sheetViews>
  <sheetFormatPr defaultColWidth="9.140625" defaultRowHeight="12.75"/>
  <cols>
    <col min="1" max="1" width="23.00390625" style="0" customWidth="1"/>
    <col min="2" max="3" width="11.57421875" style="0" bestFit="1" customWidth="1"/>
  </cols>
  <sheetData>
    <row r="1" spans="2:3" ht="12.75">
      <c r="B1" t="s">
        <v>17</v>
      </c>
      <c r="C1" t="s">
        <v>18</v>
      </c>
    </row>
    <row r="2" spans="1:2" ht="12.75">
      <c r="A2" t="s">
        <v>11</v>
      </c>
      <c r="B2" t="s">
        <v>20</v>
      </c>
    </row>
    <row r="3" spans="1:3" ht="12.75">
      <c r="A3" t="s">
        <v>12</v>
      </c>
      <c r="B3" t="s">
        <v>21</v>
      </c>
      <c r="C3" t="s">
        <v>22</v>
      </c>
    </row>
    <row r="4" spans="1:3" ht="12.75">
      <c r="A4" t="s">
        <v>9</v>
      </c>
      <c r="B4" t="s">
        <v>19</v>
      </c>
      <c r="C4" t="s">
        <v>19</v>
      </c>
    </row>
    <row r="5" spans="1:3" ht="12.75">
      <c r="A5" t="s">
        <v>10</v>
      </c>
      <c r="B5" t="s">
        <v>21</v>
      </c>
      <c r="C5" t="s">
        <v>21</v>
      </c>
    </row>
    <row r="6" spans="1:3" ht="12.75">
      <c r="A6" t="s">
        <v>4</v>
      </c>
      <c r="B6" t="s">
        <v>19</v>
      </c>
      <c r="C6" t="s">
        <v>19</v>
      </c>
    </row>
    <row r="7" spans="1:3" ht="12.75">
      <c r="A7" t="s">
        <v>13</v>
      </c>
      <c r="B7" t="s">
        <v>23</v>
      </c>
      <c r="C7" t="s">
        <v>27</v>
      </c>
    </row>
    <row r="8" ht="12.75">
      <c r="A8" t="s">
        <v>24</v>
      </c>
    </row>
    <row r="9" spans="1:3" ht="12.75">
      <c r="A9" t="s">
        <v>14</v>
      </c>
      <c r="B9" t="s">
        <v>25</v>
      </c>
      <c r="C9" t="s">
        <v>26</v>
      </c>
    </row>
    <row r="10" spans="1:3" ht="12.75">
      <c r="A10" t="s">
        <v>2</v>
      </c>
      <c r="B10" t="s">
        <v>22</v>
      </c>
      <c r="C10" t="s">
        <v>27</v>
      </c>
    </row>
    <row r="11" spans="1:3" ht="12.75">
      <c r="A11" t="s">
        <v>15</v>
      </c>
      <c r="B11" t="s">
        <v>28</v>
      </c>
      <c r="C11" t="s">
        <v>28</v>
      </c>
    </row>
    <row r="12" spans="1:3" ht="12.75">
      <c r="A12" t="s">
        <v>16</v>
      </c>
      <c r="B12" t="s">
        <v>22</v>
      </c>
      <c r="C12" t="s">
        <v>22</v>
      </c>
    </row>
    <row r="13" spans="1:3" ht="12.75">
      <c r="A13" t="s">
        <v>3</v>
      </c>
      <c r="B13" t="s">
        <v>22</v>
      </c>
      <c r="C13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"/>
    </sheetView>
  </sheetViews>
  <sheetFormatPr defaultColWidth="9.140625" defaultRowHeight="12.75"/>
  <sheetData>
    <row r="1" ht="87.75">
      <c r="A1" s="1" t="s">
        <v>29</v>
      </c>
    </row>
    <row r="2" ht="87.75">
      <c r="A2" s="1" t="s">
        <v>31</v>
      </c>
    </row>
    <row r="3" ht="87.75">
      <c r="A3" s="1" t="s">
        <v>30</v>
      </c>
    </row>
    <row r="4" ht="87.75">
      <c r="A4" s="1" t="s">
        <v>32</v>
      </c>
    </row>
    <row r="5" ht="87.75">
      <c r="A5" s="1" t="s">
        <v>33</v>
      </c>
    </row>
    <row r="6" ht="87.75">
      <c r="A6" s="1" t="s">
        <v>34</v>
      </c>
    </row>
    <row r="7" ht="87.75">
      <c r="A7" s="1" t="s">
        <v>35</v>
      </c>
    </row>
    <row r="8" ht="87.75">
      <c r="A8" s="1" t="s">
        <v>36</v>
      </c>
    </row>
    <row r="9" ht="85.5">
      <c r="A9" s="2" t="s">
        <v>31</v>
      </c>
    </row>
    <row r="10" ht="85.5">
      <c r="A10" s="2" t="s">
        <v>30</v>
      </c>
    </row>
    <row r="11" ht="85.5">
      <c r="A11" s="2" t="s">
        <v>32</v>
      </c>
    </row>
    <row r="12" ht="85.5">
      <c r="A12" s="2" t="s">
        <v>34</v>
      </c>
    </row>
    <row r="13" ht="85.5">
      <c r="A13" s="2" t="s">
        <v>35</v>
      </c>
    </row>
    <row r="14" ht="85.5">
      <c r="A14" s="2" t="s">
        <v>36</v>
      </c>
    </row>
    <row r="15" ht="87.75">
      <c r="A15" s="3" t="s">
        <v>37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8" max="8" width="4.00390625" style="0" customWidth="1"/>
  </cols>
  <sheetData>
    <row r="1" spans="1:15" ht="40.5" thickBot="1">
      <c r="A1" s="17" t="s">
        <v>38</v>
      </c>
      <c r="B1" s="18"/>
      <c r="C1" s="18"/>
      <c r="D1" s="18"/>
      <c r="E1" s="18"/>
      <c r="F1" s="18"/>
      <c r="G1" s="19"/>
      <c r="I1" s="17" t="s">
        <v>38</v>
      </c>
      <c r="J1" s="18"/>
      <c r="K1" s="18"/>
      <c r="L1" s="18"/>
      <c r="M1" s="18"/>
      <c r="N1" s="18"/>
      <c r="O1" s="19"/>
    </row>
    <row r="2" spans="1:15" ht="23.25">
      <c r="A2" s="9" t="s">
        <v>6</v>
      </c>
      <c r="E2" s="22" t="s">
        <v>39</v>
      </c>
      <c r="F2" s="23"/>
      <c r="G2" s="24"/>
      <c r="H2" s="6"/>
      <c r="I2" s="9" t="s">
        <v>6</v>
      </c>
      <c r="M2" s="9" t="s">
        <v>39</v>
      </c>
      <c r="N2" s="6"/>
      <c r="O2" s="7"/>
    </row>
    <row r="3" spans="1:15" ht="26.25">
      <c r="A3" s="9"/>
      <c r="E3" s="5" t="s">
        <v>41</v>
      </c>
      <c r="F3" s="6"/>
      <c r="G3" s="7"/>
      <c r="H3" s="6"/>
      <c r="I3" s="9"/>
      <c r="M3" s="5" t="s">
        <v>41</v>
      </c>
      <c r="N3" s="6"/>
      <c r="O3" s="7"/>
    </row>
    <row r="4" spans="1:15" ht="23.25">
      <c r="A4" s="16"/>
      <c r="B4" s="14"/>
      <c r="C4" s="14"/>
      <c r="D4" s="15"/>
      <c r="E4" s="25"/>
      <c r="F4" s="14"/>
      <c r="G4" s="15"/>
      <c r="H4" s="6"/>
      <c r="I4" s="16"/>
      <c r="J4" s="14"/>
      <c r="K4" s="14"/>
      <c r="L4" s="15"/>
      <c r="M4" s="8"/>
      <c r="N4" s="6"/>
      <c r="O4" s="7"/>
    </row>
    <row r="5" spans="1:15" ht="26.25">
      <c r="A5" s="9" t="s">
        <v>0</v>
      </c>
      <c r="E5" s="5" t="s">
        <v>42</v>
      </c>
      <c r="F5" s="6"/>
      <c r="G5" s="7"/>
      <c r="H5" s="6"/>
      <c r="I5" s="9" t="s">
        <v>0</v>
      </c>
      <c r="M5" s="5" t="s">
        <v>42</v>
      </c>
      <c r="N5" s="6"/>
      <c r="O5" s="7"/>
    </row>
    <row r="6" spans="1:15" ht="23.25">
      <c r="A6" s="9"/>
      <c r="E6" s="16"/>
      <c r="F6" s="14"/>
      <c r="G6" s="15"/>
      <c r="H6" s="6"/>
      <c r="I6" s="9"/>
      <c r="M6" s="9"/>
      <c r="N6" s="6"/>
      <c r="O6" s="7"/>
    </row>
    <row r="7" spans="1:15" ht="26.25">
      <c r="A7" s="16"/>
      <c r="B7" s="14"/>
      <c r="C7" s="14"/>
      <c r="D7" s="21" t="s">
        <v>7</v>
      </c>
      <c r="E7" s="5" t="s">
        <v>43</v>
      </c>
      <c r="F7" s="6"/>
      <c r="G7" s="7"/>
      <c r="H7" s="6"/>
      <c r="I7" s="16"/>
      <c r="J7" s="14"/>
      <c r="K7" s="14"/>
      <c r="L7" s="21" t="s">
        <v>7</v>
      </c>
      <c r="M7" s="5" t="s">
        <v>43</v>
      </c>
      <c r="N7" s="6"/>
      <c r="O7" s="7"/>
    </row>
    <row r="8" spans="1:15" ht="24" thickBot="1">
      <c r="A8" s="9" t="s">
        <v>1</v>
      </c>
      <c r="E8" s="10"/>
      <c r="F8" s="11"/>
      <c r="G8" s="12"/>
      <c r="H8" s="6"/>
      <c r="I8" s="9" t="s">
        <v>1</v>
      </c>
      <c r="M8" s="10"/>
      <c r="N8" s="11"/>
      <c r="O8" s="12"/>
    </row>
    <row r="9" spans="1:15" ht="23.25">
      <c r="A9" s="9"/>
      <c r="E9" s="4"/>
      <c r="G9" s="7"/>
      <c r="I9" s="9"/>
      <c r="M9" s="4"/>
      <c r="O9" s="7"/>
    </row>
    <row r="10" spans="1:15" ht="26.25">
      <c r="A10" s="16"/>
      <c r="B10" s="14"/>
      <c r="C10" s="14"/>
      <c r="D10" s="20" t="s">
        <v>8</v>
      </c>
      <c r="E10" s="13"/>
      <c r="F10" s="14"/>
      <c r="G10" s="15"/>
      <c r="I10" s="16"/>
      <c r="J10" s="14"/>
      <c r="K10" s="14"/>
      <c r="L10" s="20" t="s">
        <v>8</v>
      </c>
      <c r="M10" s="13"/>
      <c r="N10" s="14"/>
      <c r="O10" s="15"/>
    </row>
    <row r="11" spans="1:15" ht="23.25">
      <c r="A11" s="9" t="s">
        <v>4</v>
      </c>
      <c r="E11" s="4"/>
      <c r="G11" s="7"/>
      <c r="I11" s="9" t="s">
        <v>4</v>
      </c>
      <c r="M11" s="4"/>
      <c r="O11" s="7"/>
    </row>
    <row r="12" spans="1:15" ht="23.25">
      <c r="A12" s="9"/>
      <c r="E12" s="4"/>
      <c r="G12" s="7"/>
      <c r="I12" s="9"/>
      <c r="M12" s="4"/>
      <c r="O12" s="7"/>
    </row>
    <row r="13" spans="1:15" ht="26.25">
      <c r="A13" s="16"/>
      <c r="B13" s="14"/>
      <c r="C13" s="14"/>
      <c r="D13" s="20" t="s">
        <v>7</v>
      </c>
      <c r="E13" s="13"/>
      <c r="F13" s="14"/>
      <c r="G13" s="15"/>
      <c r="I13" s="16"/>
      <c r="J13" s="14"/>
      <c r="K13" s="14"/>
      <c r="L13" s="20" t="s">
        <v>7</v>
      </c>
      <c r="M13" s="13"/>
      <c r="N13" s="14"/>
      <c r="O13" s="15"/>
    </row>
    <row r="14" spans="1:15" ht="23.25">
      <c r="A14" s="9" t="s">
        <v>40</v>
      </c>
      <c r="E14" s="4"/>
      <c r="G14" s="7"/>
      <c r="I14" s="9" t="s">
        <v>40</v>
      </c>
      <c r="M14" s="4"/>
      <c r="O14" s="7"/>
    </row>
    <row r="15" spans="1:15" ht="23.25">
      <c r="A15" s="9"/>
      <c r="E15" s="4"/>
      <c r="G15" s="7"/>
      <c r="I15" s="9"/>
      <c r="M15" s="4"/>
      <c r="O15" s="7"/>
    </row>
    <row r="16" spans="1:15" ht="26.25">
      <c r="A16" s="16"/>
      <c r="B16" s="14"/>
      <c r="C16" s="14"/>
      <c r="D16" s="20" t="s">
        <v>44</v>
      </c>
      <c r="E16" s="13"/>
      <c r="F16" s="14"/>
      <c r="G16" s="15"/>
      <c r="I16" s="16"/>
      <c r="J16" s="14"/>
      <c r="K16" s="14"/>
      <c r="L16" s="20" t="s">
        <v>44</v>
      </c>
      <c r="M16" s="13"/>
      <c r="N16" s="14"/>
      <c r="O16" s="15"/>
    </row>
    <row r="17" spans="1:15" ht="23.25">
      <c r="A17" s="9" t="s">
        <v>5</v>
      </c>
      <c r="E17" s="4"/>
      <c r="G17" s="7"/>
      <c r="I17" s="9" t="s">
        <v>5</v>
      </c>
      <c r="M17" s="4"/>
      <c r="O17" s="7"/>
    </row>
    <row r="18" spans="1:15" ht="23.25">
      <c r="A18" s="9"/>
      <c r="E18" s="4"/>
      <c r="G18" s="7"/>
      <c r="I18" s="9"/>
      <c r="M18" s="4"/>
      <c r="O18" s="7"/>
    </row>
    <row r="19" spans="1:15" ht="24" thickBot="1">
      <c r="A19" s="10"/>
      <c r="B19" s="11"/>
      <c r="C19" s="11"/>
      <c r="D19" s="11"/>
      <c r="E19" s="11"/>
      <c r="F19" s="11"/>
      <c r="G19" s="12"/>
      <c r="I19" s="10"/>
      <c r="J19" s="11"/>
      <c r="K19" s="11"/>
      <c r="L19" s="11"/>
      <c r="M19" s="11"/>
      <c r="N19" s="11"/>
      <c r="O19" s="12"/>
    </row>
  </sheetData>
  <printOptions/>
  <pageMargins left="0.63" right="0.69" top="0.64" bottom="1" header="0.3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Luxary Yatch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</dc:creator>
  <cp:keywords/>
  <dc:description/>
  <cp:lastModifiedBy>|</cp:lastModifiedBy>
  <cp:lastPrinted>1999-02-28T10:28:31Z</cp:lastPrinted>
  <dcterms:created xsi:type="dcterms:W3CDTF">1999-02-28T00:42:51Z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